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4407\AppData\Roaming\Microsoft\Windows\Network Shortcuts\PTO\Treasurer Reports\"/>
    </mc:Choice>
  </mc:AlternateContent>
  <xr:revisionPtr revIDLastSave="0" documentId="8_{CA2DCBCF-7B6A-4D7D-BDF0-F56179AFE764}" xr6:coauthVersionLast="47" xr6:coauthVersionMax="47" xr10:uidLastSave="{00000000-0000-0000-0000-000000000000}"/>
  <bookViews>
    <workbookView xWindow="-120" yWindow="-120" windowWidth="29040" windowHeight="15720" xr2:uid="{594D3187-38D8-47FE-AEC8-11F4209211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D27" i="1"/>
  <c r="C27" i="1"/>
  <c r="F18" i="1"/>
  <c r="F6" i="1"/>
  <c r="F7" i="1" s="1"/>
  <c r="F5" i="1"/>
  <c r="F4" i="1"/>
</calcChain>
</file>

<file path=xl/sharedStrings.xml><?xml version="1.0" encoding="utf-8"?>
<sst xmlns="http://schemas.openxmlformats.org/spreadsheetml/2006/main" count="49" uniqueCount="26">
  <si>
    <r>
      <t>BERKSHIRE PTO TREASURY REPORT AS OF January 1</t>
    </r>
    <r>
      <rPr>
        <b/>
        <u/>
        <sz val="14"/>
        <color theme="1"/>
        <rFont val="Calibri"/>
        <family val="2"/>
        <scheme val="minor"/>
      </rPr>
      <t>, 2025</t>
    </r>
  </si>
  <si>
    <t>Balance Forward as of</t>
  </si>
  <si>
    <t>Deposits</t>
  </si>
  <si>
    <t>Expenditures</t>
  </si>
  <si>
    <t>Total</t>
  </si>
  <si>
    <t>Bank Balance as of</t>
  </si>
  <si>
    <t>Outstanding Check Balance</t>
  </si>
  <si>
    <t>DEPOSITS</t>
  </si>
  <si>
    <t>Date</t>
  </si>
  <si>
    <t>From</t>
  </si>
  <si>
    <t>Account</t>
  </si>
  <si>
    <t>Note</t>
  </si>
  <si>
    <t>Amount</t>
  </si>
  <si>
    <t>Snowflake shop</t>
  </si>
  <si>
    <t>Fundraisers &amp; Events</t>
  </si>
  <si>
    <t>Snowflake shop deposit</t>
  </si>
  <si>
    <t>Poinsetta Fundraiser</t>
  </si>
  <si>
    <t>Money earned from poinsetta sale</t>
  </si>
  <si>
    <t>Total:</t>
  </si>
  <si>
    <t>EXPENDITURES</t>
  </si>
  <si>
    <t>Snowflake Shop</t>
  </si>
  <si>
    <t>Snowflake shop starter cash</t>
  </si>
  <si>
    <t>Snowflake shop toys/remibursement</t>
  </si>
  <si>
    <t>Pastry fundraiser</t>
  </si>
  <si>
    <t>Stoller Fundraising (Pastry cost)</t>
  </si>
  <si>
    <t>Cost of poinsettias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</si>
</sst>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m\ d\,\ yyyy;@"/>
    <numFmt numFmtId="165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>
      <alignment horizontal="center"/>
    </xf>
    <xf numFmtId="44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164" fontId="7" fillId="0" borderId="1" xfId="0" applyNumberFormat="1" applyFont="1" applyBorder="1" applyAlignment="1">
      <alignment horizontal="center"/>
    </xf>
    <xf numFmtId="44" fontId="5" fillId="0" borderId="2" xfId="1" applyFont="1" applyFill="1" applyBorder="1"/>
    <xf numFmtId="0" fontId="4" fillId="0" borderId="0" xfId="0" applyFont="1"/>
    <xf numFmtId="0" fontId="4" fillId="0" borderId="1" xfId="0" applyFont="1" applyBorder="1" applyAlignment="1">
      <alignment horizontal="right"/>
    </xf>
    <xf numFmtId="165" fontId="8" fillId="0" borderId="3" xfId="1" applyNumberFormat="1" applyFont="1" applyFill="1" applyBorder="1"/>
    <xf numFmtId="44" fontId="9" fillId="0" borderId="3" xfId="0" applyNumberFormat="1" applyFont="1" applyBorder="1" applyAlignment="1">
      <alignment horizontal="center"/>
    </xf>
    <xf numFmtId="44" fontId="6" fillId="0" borderId="3" xfId="0" applyNumberFormat="1" applyFont="1" applyBorder="1" applyAlignment="1">
      <alignment horizontal="center"/>
    </xf>
    <xf numFmtId="44" fontId="0" fillId="0" borderId="0" xfId="0" applyNumberFormat="1"/>
    <xf numFmtId="0" fontId="10" fillId="0" borderId="0" xfId="0" applyFont="1" applyAlignment="1">
      <alignment horizontal="right"/>
    </xf>
    <xf numFmtId="0" fontId="10" fillId="0" borderId="1" xfId="0" applyFont="1" applyBorder="1" applyAlignment="1">
      <alignment horizontal="right"/>
    </xf>
    <xf numFmtId="44" fontId="10" fillId="0" borderId="4" xfId="0" applyNumberFormat="1" applyFont="1" applyBorder="1"/>
    <xf numFmtId="0" fontId="3" fillId="0" borderId="0" xfId="0" applyFont="1"/>
    <xf numFmtId="44" fontId="1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4" fontId="13" fillId="0" borderId="0" xfId="0" applyNumberFormat="1" applyFont="1" applyAlignment="1">
      <alignment horizontal="center"/>
    </xf>
    <xf numFmtId="1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44" fontId="14" fillId="0" borderId="0" xfId="0" applyNumberFormat="1" applyFont="1" applyAlignment="1">
      <alignment horizontal="center"/>
    </xf>
    <xf numFmtId="44" fontId="14" fillId="0" borderId="0" xfId="1" applyFont="1" applyAlignment="1">
      <alignment horizontal="center"/>
    </xf>
    <xf numFmtId="2" fontId="14" fillId="0" borderId="0" xfId="0" applyNumberFormat="1" applyFont="1" applyAlignment="1">
      <alignment horizontal="center"/>
    </xf>
    <xf numFmtId="0" fontId="15" fillId="0" borderId="0" xfId="0" applyFont="1"/>
    <xf numFmtId="1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2" fontId="15" fillId="0" borderId="0" xfId="0" applyNumberFormat="1" applyFont="1" applyAlignment="1">
      <alignment horizontal="center"/>
    </xf>
    <xf numFmtId="0" fontId="16" fillId="0" borderId="0" xfId="0" applyFont="1"/>
    <xf numFmtId="14" fontId="16" fillId="0" borderId="0" xfId="0" applyNumberFormat="1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65" fontId="14" fillId="0" borderId="0" xfId="0" applyNumberFormat="1" applyFont="1" applyAlignment="1">
      <alignment horizontal="center"/>
    </xf>
    <xf numFmtId="16" fontId="0" fillId="0" borderId="0" xfId="0" applyNumberFormat="1"/>
    <xf numFmtId="2" fontId="0" fillId="0" borderId="0" xfId="0" applyNumberFormat="1"/>
    <xf numFmtId="1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44" fontId="9" fillId="0" borderId="0" xfId="0" applyNumberFormat="1" applyFont="1" applyAlignment="1">
      <alignment horizontal="center"/>
    </xf>
    <xf numFmtId="0" fontId="2" fillId="0" borderId="0" xfId="0" applyFont="1"/>
    <xf numFmtId="0" fontId="18" fillId="0" borderId="0" xfId="0" applyFont="1"/>
    <xf numFmtId="44" fontId="19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82FBA-65F0-4CA4-9D09-46EC3CDCAD7B}">
  <dimension ref="A1:G34"/>
  <sheetViews>
    <sheetView tabSelected="1" workbookViewId="0">
      <selection activeCell="E9" sqref="E9"/>
    </sheetView>
  </sheetViews>
  <sheetFormatPr defaultRowHeight="15" x14ac:dyDescent="0.25"/>
  <cols>
    <col min="2" max="2" width="12.140625" bestFit="1" customWidth="1"/>
    <col min="3" max="3" width="21.5703125" bestFit="1" customWidth="1"/>
    <col min="4" max="4" width="23.140625" bestFit="1" customWidth="1"/>
    <col min="5" max="5" width="35.5703125" bestFit="1" customWidth="1"/>
    <col min="6" max="6" width="16" bestFit="1" customWidth="1"/>
  </cols>
  <sheetData>
    <row r="1" spans="1:7" ht="18.75" x14ac:dyDescent="0.3">
      <c r="A1" s="1" t="s">
        <v>0</v>
      </c>
      <c r="B1" s="1"/>
      <c r="C1" s="1"/>
      <c r="D1" s="1"/>
      <c r="E1" s="1"/>
      <c r="F1" s="1"/>
      <c r="G1" s="1"/>
    </row>
    <row r="2" spans="1:7" ht="15.75" x14ac:dyDescent="0.25">
      <c r="D2" s="2"/>
      <c r="E2" s="3"/>
      <c r="F2" s="3"/>
    </row>
    <row r="3" spans="1:7" ht="19.5" thickBot="1" x14ac:dyDescent="0.35">
      <c r="B3" s="4" t="s">
        <v>1</v>
      </c>
      <c r="C3" s="4"/>
      <c r="D3" s="4"/>
      <c r="E3" s="5">
        <v>45627</v>
      </c>
      <c r="F3" s="6">
        <v>48993.58</v>
      </c>
      <c r="G3" s="7"/>
    </row>
    <row r="4" spans="1:7" ht="18.75" x14ac:dyDescent="0.3">
      <c r="B4" s="4" t="s">
        <v>2</v>
      </c>
      <c r="C4" s="4"/>
      <c r="D4" s="4"/>
      <c r="E4" s="8"/>
      <c r="F4" s="9">
        <f>F18</f>
        <v>12178</v>
      </c>
    </row>
    <row r="5" spans="1:7" ht="18.75" x14ac:dyDescent="0.3">
      <c r="B5" s="4" t="s">
        <v>3</v>
      </c>
      <c r="C5" s="4"/>
      <c r="D5" s="4"/>
      <c r="E5" s="8"/>
      <c r="F5" s="10">
        <f>F34</f>
        <v>3360.1400000000003</v>
      </c>
    </row>
    <row r="6" spans="1:7" ht="18.75" x14ac:dyDescent="0.3">
      <c r="B6" s="4" t="s">
        <v>4</v>
      </c>
      <c r="C6" s="4"/>
      <c r="D6" s="4"/>
      <c r="E6" s="8"/>
      <c r="F6" s="11">
        <f>SUM(F3-F5)+F4</f>
        <v>57811.44</v>
      </c>
      <c r="G6" s="12"/>
    </row>
    <row r="7" spans="1:7" ht="19.5" thickBot="1" x14ac:dyDescent="0.35">
      <c r="B7" s="4" t="s">
        <v>5</v>
      </c>
      <c r="C7" s="4"/>
      <c r="D7" s="4"/>
      <c r="E7" s="5">
        <v>45658</v>
      </c>
      <c r="F7" s="6">
        <f>SUM(F6)</f>
        <v>57811.44</v>
      </c>
      <c r="G7" s="7"/>
    </row>
    <row r="8" spans="1:7" ht="16.5" thickBot="1" x14ac:dyDescent="0.3">
      <c r="B8" s="13" t="s">
        <v>6</v>
      </c>
      <c r="C8" s="13"/>
      <c r="D8" s="13"/>
      <c r="E8" s="14"/>
      <c r="F8" s="15"/>
    </row>
    <row r="9" spans="1:7" ht="15.75" x14ac:dyDescent="0.25">
      <c r="B9" s="16"/>
      <c r="C9" s="16"/>
      <c r="D9" s="17"/>
      <c r="E9" s="18"/>
      <c r="F9" s="18"/>
    </row>
    <row r="10" spans="1:7" x14ac:dyDescent="0.25">
      <c r="B10" s="19" t="s">
        <v>7</v>
      </c>
      <c r="C10" s="19"/>
      <c r="D10" s="19"/>
      <c r="E10" s="19"/>
      <c r="F10" s="19"/>
    </row>
    <row r="11" spans="1:7" ht="15.75" x14ac:dyDescent="0.25">
      <c r="B11" s="20" t="s">
        <v>8</v>
      </c>
      <c r="C11" s="20" t="s">
        <v>9</v>
      </c>
      <c r="D11" s="21" t="s">
        <v>10</v>
      </c>
      <c r="E11" s="20" t="s">
        <v>11</v>
      </c>
      <c r="F11" s="20" t="s">
        <v>12</v>
      </c>
    </row>
    <row r="12" spans="1:7" ht="15.75" x14ac:dyDescent="0.25">
      <c r="B12" s="22">
        <v>45645</v>
      </c>
      <c r="C12" s="23" t="s">
        <v>13</v>
      </c>
      <c r="D12" s="24" t="s">
        <v>14</v>
      </c>
      <c r="E12" s="23" t="s">
        <v>15</v>
      </c>
      <c r="F12" s="25">
        <v>10610.5</v>
      </c>
    </row>
    <row r="13" spans="1:7" ht="15.75" x14ac:dyDescent="0.25">
      <c r="B13" s="22">
        <v>45645</v>
      </c>
      <c r="C13" s="23" t="s">
        <v>16</v>
      </c>
      <c r="D13" s="24" t="s">
        <v>14</v>
      </c>
      <c r="E13" s="23" t="s">
        <v>17</v>
      </c>
      <c r="F13" s="26">
        <v>1310</v>
      </c>
    </row>
    <row r="14" spans="1:7" ht="15.75" x14ac:dyDescent="0.25">
      <c r="B14" s="22">
        <v>45645</v>
      </c>
      <c r="C14" s="23" t="s">
        <v>13</v>
      </c>
      <c r="D14" s="24" t="s">
        <v>14</v>
      </c>
      <c r="E14" s="23" t="s">
        <v>15</v>
      </c>
      <c r="F14" s="26">
        <v>1.5</v>
      </c>
    </row>
    <row r="15" spans="1:7" ht="15.75" x14ac:dyDescent="0.25">
      <c r="B15" s="22">
        <v>45646</v>
      </c>
      <c r="C15" s="23" t="s">
        <v>13</v>
      </c>
      <c r="D15" s="24" t="s">
        <v>14</v>
      </c>
      <c r="E15" s="23" t="s">
        <v>15</v>
      </c>
      <c r="F15" s="26">
        <v>256</v>
      </c>
    </row>
    <row r="16" spans="1:7" x14ac:dyDescent="0.25">
      <c r="A16" s="27"/>
      <c r="B16" s="28"/>
      <c r="C16" s="29"/>
      <c r="D16" s="29"/>
      <c r="E16" s="29"/>
      <c r="F16" s="30"/>
      <c r="G16" s="27"/>
    </row>
    <row r="17" spans="1:7" x14ac:dyDescent="0.25">
      <c r="A17" s="27"/>
      <c r="B17" s="28"/>
      <c r="C17" s="29"/>
      <c r="D17" s="29"/>
      <c r="E17" s="29"/>
      <c r="F17" s="30"/>
      <c r="G17" s="27"/>
    </row>
    <row r="18" spans="1:7" ht="15.75" x14ac:dyDescent="0.25">
      <c r="A18" s="31"/>
      <c r="B18" s="32"/>
      <c r="C18" s="33"/>
      <c r="D18" s="33"/>
      <c r="E18" s="34" t="s">
        <v>18</v>
      </c>
      <c r="F18" s="35">
        <f>SUM(F12:F17)</f>
        <v>12178</v>
      </c>
      <c r="G18" s="31"/>
    </row>
    <row r="19" spans="1:7" x14ac:dyDescent="0.25">
      <c r="B19" s="36"/>
      <c r="D19" s="3"/>
      <c r="E19" s="3"/>
      <c r="F19" s="37"/>
    </row>
    <row r="20" spans="1:7" x14ac:dyDescent="0.25">
      <c r="B20" s="19" t="s">
        <v>19</v>
      </c>
      <c r="C20" s="19"/>
      <c r="D20" s="19"/>
      <c r="E20" s="19"/>
      <c r="F20" s="19"/>
    </row>
    <row r="21" spans="1:7" ht="15.75" x14ac:dyDescent="0.25">
      <c r="B21" s="20" t="s">
        <v>8</v>
      </c>
      <c r="C21" s="20" t="s">
        <v>9</v>
      </c>
      <c r="D21" s="21" t="s">
        <v>10</v>
      </c>
      <c r="E21" s="20" t="s">
        <v>11</v>
      </c>
      <c r="F21" s="20" t="s">
        <v>12</v>
      </c>
    </row>
    <row r="22" spans="1:7" ht="15.75" x14ac:dyDescent="0.25">
      <c r="B22" s="38">
        <v>45632</v>
      </c>
      <c r="C22" s="39" t="s">
        <v>20</v>
      </c>
      <c r="D22" s="39" t="s">
        <v>14</v>
      </c>
      <c r="E22" s="39" t="s">
        <v>21</v>
      </c>
      <c r="F22" s="40">
        <v>400</v>
      </c>
    </row>
    <row r="23" spans="1:7" ht="15.75" x14ac:dyDescent="0.25">
      <c r="B23" s="38">
        <v>45642</v>
      </c>
      <c r="C23" s="39" t="s">
        <v>20</v>
      </c>
      <c r="D23" s="39" t="s">
        <v>14</v>
      </c>
      <c r="E23" s="39" t="s">
        <v>22</v>
      </c>
      <c r="F23" s="40">
        <v>39.090000000000003</v>
      </c>
    </row>
    <row r="24" spans="1:7" ht="15.75" x14ac:dyDescent="0.25">
      <c r="B24" s="38">
        <v>45643</v>
      </c>
      <c r="C24" s="39" t="s">
        <v>20</v>
      </c>
      <c r="D24" s="39" t="s">
        <v>14</v>
      </c>
      <c r="E24" s="39" t="s">
        <v>22</v>
      </c>
      <c r="F24" s="40">
        <v>269.08</v>
      </c>
    </row>
    <row r="25" spans="1:7" ht="15.75" x14ac:dyDescent="0.25">
      <c r="B25" s="38">
        <v>45643</v>
      </c>
      <c r="C25" s="39" t="s">
        <v>23</v>
      </c>
      <c r="D25" s="39" t="s">
        <v>14</v>
      </c>
      <c r="E25" s="39" t="s">
        <v>24</v>
      </c>
      <c r="F25" s="40">
        <v>714</v>
      </c>
    </row>
    <row r="26" spans="1:7" ht="15.75" x14ac:dyDescent="0.25">
      <c r="B26" s="38">
        <v>45643</v>
      </c>
      <c r="C26" s="39" t="s">
        <v>20</v>
      </c>
      <c r="D26" s="39" t="s">
        <v>14</v>
      </c>
      <c r="E26" s="39" t="s">
        <v>22</v>
      </c>
      <c r="F26" s="40">
        <v>929.47</v>
      </c>
    </row>
    <row r="27" spans="1:7" ht="15.75" x14ac:dyDescent="0.25">
      <c r="B27" s="38">
        <v>45646</v>
      </c>
      <c r="C27" s="39" t="str">
        <f t="shared" ref="C27:E27" si="0">C13</f>
        <v>Poinsetta Fundraiser</v>
      </c>
      <c r="D27" s="41" t="str">
        <f t="shared" si="0"/>
        <v>Fundraisers &amp; Events</v>
      </c>
      <c r="E27" s="39" t="s">
        <v>25</v>
      </c>
      <c r="F27" s="40">
        <v>1008.5</v>
      </c>
    </row>
    <row r="28" spans="1:7" ht="15.75" x14ac:dyDescent="0.25">
      <c r="B28" s="38"/>
      <c r="C28" s="39"/>
      <c r="D28" s="41"/>
      <c r="E28" s="39"/>
      <c r="F28" s="40"/>
    </row>
    <row r="29" spans="1:7" ht="15.75" x14ac:dyDescent="0.25">
      <c r="B29" s="38"/>
      <c r="C29" s="39"/>
      <c r="D29" s="41"/>
      <c r="E29" s="39"/>
      <c r="F29" s="40"/>
    </row>
    <row r="30" spans="1:7" ht="15.75" x14ac:dyDescent="0.25">
      <c r="B30" s="38"/>
      <c r="C30" s="39"/>
      <c r="D30" s="41"/>
      <c r="E30" s="39"/>
      <c r="F30" s="40"/>
    </row>
    <row r="31" spans="1:7" ht="15.75" x14ac:dyDescent="0.25">
      <c r="B31" s="38"/>
      <c r="C31" s="39"/>
      <c r="D31" s="41"/>
      <c r="E31" s="39"/>
      <c r="F31" s="40"/>
    </row>
    <row r="32" spans="1:7" ht="15.75" x14ac:dyDescent="0.25">
      <c r="B32" s="38"/>
      <c r="C32" s="39"/>
      <c r="D32" s="41"/>
      <c r="E32" s="39"/>
      <c r="F32" s="40"/>
    </row>
    <row r="33" spans="1:7" ht="15.75" x14ac:dyDescent="0.25">
      <c r="A33" s="42"/>
      <c r="B33" s="38"/>
      <c r="C33" s="39"/>
      <c r="D33" s="41"/>
      <c r="E33" s="39"/>
      <c r="F33" s="40"/>
      <c r="G33" s="42"/>
    </row>
    <row r="34" spans="1:7" ht="15.75" x14ac:dyDescent="0.25">
      <c r="B34" s="43"/>
      <c r="C34" s="43"/>
      <c r="D34" s="44"/>
      <c r="E34" s="34" t="s">
        <v>18</v>
      </c>
      <c r="F34" s="44">
        <f>SUM(F22:F33)</f>
        <v>3360.1400000000003</v>
      </c>
    </row>
  </sheetData>
  <mergeCells count="9">
    <mergeCell ref="B8:E8"/>
    <mergeCell ref="B10:F10"/>
    <mergeCell ref="B20:F20"/>
    <mergeCell ref="A1:G1"/>
    <mergeCell ref="B3:D3"/>
    <mergeCell ref="B4:E4"/>
    <mergeCell ref="B5:E5"/>
    <mergeCell ref="B6:E6"/>
    <mergeCell ref="B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Sherman</dc:creator>
  <cp:lastModifiedBy>Lisa Sherman</cp:lastModifiedBy>
  <dcterms:created xsi:type="dcterms:W3CDTF">2025-01-10T14:31:17Z</dcterms:created>
  <dcterms:modified xsi:type="dcterms:W3CDTF">2025-01-10T14:32:39Z</dcterms:modified>
</cp:coreProperties>
</file>